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tar\Documents\JN\0 Moji postupci\2025\6. Rekonstrukcija ceste u Preradovićevoj\Za objavu\"/>
    </mc:Choice>
  </mc:AlternateContent>
  <xr:revisionPtr revIDLastSave="0" documentId="13_ncr:1_{0313AD4F-E008-4021-B34F-1CC9D4653884}" xr6:coauthVersionLast="47" xr6:coauthVersionMax="47" xr10:uidLastSave="{00000000-0000-0000-0000-000000000000}"/>
  <bookViews>
    <workbookView xWindow="-120" yWindow="-120" windowWidth="29040" windowHeight="15840" xr2:uid="{60540F98-B8B4-4C59-94F3-4FBCD2FB74C0}"/>
  </bookViews>
  <sheets>
    <sheet name="PRILOG II. TROŠKOVNIK II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6" i="1" l="1"/>
  <c r="F146" i="1"/>
  <c r="F144" i="1"/>
  <c r="F142" i="1"/>
  <c r="F140" i="1"/>
  <c r="F129" i="1"/>
  <c r="F127" i="1"/>
  <c r="F131" i="1" s="1"/>
  <c r="F119" i="1"/>
  <c r="F117" i="1"/>
  <c r="F115" i="1"/>
  <c r="F122" i="1" s="1"/>
  <c r="F79" i="1" s="1"/>
  <c r="F158" i="1" l="1"/>
  <c r="F81" i="1"/>
  <c r="F84" i="1" s="1"/>
</calcChain>
</file>

<file path=xl/sharedStrings.xml><?xml version="1.0" encoding="utf-8"?>
<sst xmlns="http://schemas.openxmlformats.org/spreadsheetml/2006/main" count="77" uniqueCount="74">
  <si>
    <t>NARUČITELJ:</t>
  </si>
  <si>
    <t>GRAD ILOK, OIB: 83038408398</t>
  </si>
  <si>
    <t>ILOK, Trg Nikole Iločkog 13.</t>
  </si>
  <si>
    <t>INFRASTRUKTURNA GRAĐEVINA:</t>
  </si>
  <si>
    <t>SANACIJA – TEHNIČKO ODRŽAVANJE</t>
  </si>
  <si>
    <t>NERAZVRSTANIH CESTA</t>
  </si>
  <si>
    <t>PREDMET:</t>
  </si>
  <si>
    <t>PROJEKTANTSKI TRŠKOVNIK</t>
  </si>
  <si>
    <t>MJESTO I ULICA:</t>
  </si>
  <si>
    <t>ILOK, P. Preradovića - II</t>
  </si>
  <si>
    <t>k.č.br. 1101, k.o. Ilok</t>
  </si>
  <si>
    <t xml:space="preserve">                                      rujan, 2025. godina</t>
  </si>
  <si>
    <t xml:space="preserve"> </t>
  </si>
  <si>
    <t>UKUPNA REKAPITULACIJA</t>
  </si>
  <si>
    <t>1.</t>
  </si>
  <si>
    <t>PRIPREMNI RADOVI</t>
  </si>
  <si>
    <t>2.</t>
  </si>
  <si>
    <t>ZEMLJANI RADOVI</t>
  </si>
  <si>
    <t>3.</t>
  </si>
  <si>
    <t>KOLNIČKA KONSTRUKCIJA</t>
  </si>
  <si>
    <t>UKUPNO:</t>
  </si>
  <si>
    <t>PDV ( 25% )</t>
  </si>
  <si>
    <t>SVEUKUPNO:</t>
  </si>
  <si>
    <t>Izradio:</t>
  </si>
  <si>
    <t>Josip Videković, dipl.ing.građ.</t>
  </si>
  <si>
    <t>Rb.</t>
  </si>
  <si>
    <t>OPIS RADA</t>
  </si>
  <si>
    <t>jed. mjera</t>
  </si>
  <si>
    <t>količina</t>
  </si>
  <si>
    <t>jed. cijena</t>
  </si>
  <si>
    <t>ukupni iznos</t>
  </si>
  <si>
    <t>ULICE: P. Preradovića - II, L= 300 m', Š= 3,00 m'</t>
  </si>
  <si>
    <t>1. PRIPREMNI RADOVI</t>
  </si>
  <si>
    <t>1.1.</t>
  </si>
  <si>
    <t>Strojno zasijecanje rubova asfaltnog zastora na mjestima uklapanja u postojeće prometne površine. Rad obuhvaća zasijecanje, i sve pripremne radnje. Obračun radova po m' zasječenog asfalta.</t>
  </si>
  <si>
    <t>m'</t>
  </si>
  <si>
    <t>1.2.</t>
  </si>
  <si>
    <t>Podizanje šahtova i poklopaca revizionih okana kanalizacije, te slivnika, na trasi nerazvrstane ceste, na visinu nivelete ceste, cca 5-10 cm. Rad obuhvaća razbijanje i uklanjanje gornjeg dijela postojećih okana, vađenje poklopaca, te izrada gornjeg dijela novog okna na visinu nivelete ceste, te ugradba poklopca i slivne rešetke. U cijeni kompletan rad i materijal, do potpune gotovosti. Obračun po komadu.</t>
  </si>
  <si>
    <t>kom</t>
  </si>
  <si>
    <t>1.3.</t>
  </si>
  <si>
    <r>
      <t>Privremena regulacija prometa</t>
    </r>
    <r>
      <rPr>
        <b/>
        <u/>
        <sz val="10"/>
        <rFont val="Arial"/>
        <family val="2"/>
        <charset val="238"/>
      </rPr>
      <t xml:space="preserve">. </t>
    </r>
    <r>
      <rPr>
        <sz val="11"/>
        <color theme="1"/>
        <rFont val="Calibri"/>
        <family val="2"/>
        <charset val="238"/>
        <scheme val="minor"/>
      </rPr>
      <t xml:space="preserve">Ova stavka obuhvaća: postavljanje novih i izmjenu postojećih prometnih znakova, vraćanje postojećih prometnih znakova  u prvobitno stanje nakon prestanka radova i održavanje svih znakova za vrijeme trajanja privremene regulacije. Ovom stavkom obuhvaćeno je i pribavljanje potrebnih suglasnosti za privremenu regulaciju prometa od nadležnih organizacija kao i izrada eventualno potrebne skice, grafičkog prikaza planirane privremene regulacije.                                   </t>
    </r>
  </si>
  <si>
    <t>kompl.</t>
  </si>
  <si>
    <t>1. PRIPREMNI RADOVI UKUPNO:</t>
  </si>
  <si>
    <t>2. ZEMLJANI RADOVI</t>
  </si>
  <si>
    <t>2.1.</t>
  </si>
  <si>
    <t>Strojno skidanje, škarpiranje i uklanjanje zemljanog materijala za izradu jednostranih / obostranih bankina, u prosječnoj količini cca 0,15 m3/m', širine min. 50 cm, od ruba asfaltnog kolnika, te utovar i odvoz zemljanog materijala na legalnu deponiju. Obračun po m3 uklonjenog zemljanog materijala bankine, u sraslom stanju.</t>
  </si>
  <si>
    <t>m3</t>
  </si>
  <si>
    <t>2.2.</t>
  </si>
  <si>
    <t>Izrada bankina, jednostrano / obostrano, od mehanički zbijenog drobljenog kamenog materijala 0/60 (0/32) mm. Debljina sloja bankine cca 15 cm., u širini od 50 cm. Rad obuhvaća dobavu materijala, razastiranje i zbijanje. Razastiranje i planiranje izvršiti strojno, kao i zbijanje glatkim valjkom. Obračun po m' ugrađenog i zbijenog sloja bankine.</t>
  </si>
  <si>
    <t>2. ZEMLJANI RADOVI UKUPNO:</t>
  </si>
  <si>
    <t>3. KOLNIČKA KONSTRUKCIJA</t>
  </si>
  <si>
    <t>3.1.</t>
  </si>
  <si>
    <t>Strojno frezanje postojećeg asfaltnog kolnika nerazvrstane ceste, na raskrižju, zbog uklapanja sa postojećom cestom. Rad obuhvaća frezanje, utovar i prijevoz frezanog materijala na legalnu deponiju. Jedinična cijena sadrži i sve naknade za deponiranje materijala na deponiji. Obračun po m2 frezanog kolnika.</t>
  </si>
  <si>
    <t>m2</t>
  </si>
  <si>
    <t>3.2.</t>
  </si>
  <si>
    <t>Strojno prskanje postojeće kolničke konstrukcije, zbog sljepljivanja asfaltnih slojeva, bitumenskom emulzijom u količini od 0,35 kg/m2. Prskanje izvršiti motornom prskalicom. Prije poćetka prskanja kolničku konstrukciju strojno očistiti i osušiti. Rad obuhvaća pripremu kolničke površine, te strojno prskanje bitumenskom emulzijom. Obračun po m2 prskanog kolnika.</t>
  </si>
  <si>
    <t>3.3.</t>
  </si>
  <si>
    <t>Izrada, dobava i ugradba izravnavajućeg sloja kolničke konstrukcije, od asfaltne mješavine AC 11 surf 50/70 AG4 M3E., u sloju debljine do 2 cm, u zbijenom stanju ( cca 50 kg/m2). Izravnavajući sloj ugraditi na mjestima lokalnih oštećenja i za izravnavanje nivelete, u cijeloj površini kolnika. Rad obuhvaća strojnu izradu, dobavu i ugradbu asfaltne mješavine po vrućem postupku. Rad izvesti uz odobrenje i nazočnost nadzornog inženjera. Obračun po toni ugrađene asfaltne mješavine.</t>
  </si>
  <si>
    <t>t</t>
  </si>
  <si>
    <t>3.4.</t>
  </si>
  <si>
    <r>
      <t>Habajući sloj asfalt betona (AC 11 surf). Stavka obuhvaća izradu, dopremu i ugradbu habajućeg sloja asfalt-betona AC 11 surf (BIT 50/70) AG4 M4, debljina sloja</t>
    </r>
    <r>
      <rPr>
        <b/>
        <sz val="10"/>
        <rFont val="Arial"/>
        <family val="2"/>
        <charset val="238"/>
      </rPr>
      <t xml:space="preserve"> 5 cm</t>
    </r>
    <r>
      <rPr>
        <sz val="11"/>
        <color theme="1"/>
        <rFont val="Calibri"/>
        <family val="2"/>
        <charset val="238"/>
        <scheme val="minor"/>
      </rPr>
      <t>, u zbijenom stanju. Izrada i kontrola kakvoće prema HRN EN 13108. Obračun po m2 ugrađenog sloja asfalta.</t>
    </r>
  </si>
  <si>
    <t>3.5.</t>
  </si>
  <si>
    <t>OZNAKE NA KOLNIKU (HORIZONTALNA PROMETNI SIGNALIZACIJA)</t>
  </si>
  <si>
    <t xml:space="preserve"> Horizontalna signalizacija ceste. Bojanje oznaka na kolniku ceste, uzdužnih i poprečnih crta, sukladno Pravilniku o prometnim znakovima, opremi i signalizaciji na cestama (NN 34/03)</t>
  </si>
  <si>
    <t>Sav rad i materijal moraju odgovarati zahtjevima i tehničkim uvjetima iz Pravilnika, te O.T.U.I., točka 6.5. Obračun se vrši po m' i m2 gotove oznake, sa ukupnim materijalom i radom do potpunog dovršenja oznake</t>
  </si>
  <si>
    <t>3.8.1.</t>
  </si>
  <si>
    <t>POPREČNE OZNAKE NA KOLNIKU</t>
  </si>
  <si>
    <t>Poprečne oznake na kolniku su:
• crte zaustavljanja,
• pješački prijelazi.</t>
  </si>
  <si>
    <t>Stavka obuhvaća nabavu materijala i izradu oznaka.</t>
  </si>
  <si>
    <t>Obračun radova:</t>
  </si>
  <si>
    <t>- crta zaustavljanja</t>
  </si>
  <si>
    <t>m1</t>
  </si>
  <si>
    <t>3. KOLNIČKA KONSTRUKCIJA UKUPNO:</t>
  </si>
  <si>
    <t>PRILOG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</si>
</sst>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HRHelvetica"/>
      <charset val="238"/>
    </font>
    <font>
      <b/>
      <i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52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" fontId="3" fillId="0" borderId="0" xfId="0" applyNumberFormat="1" applyFont="1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4" fontId="0" fillId="0" borderId="1" xfId="0" applyNumberFormat="1" applyBorder="1"/>
    <xf numFmtId="4" fontId="1" fillId="0" borderId="1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4" fontId="1" fillId="0" borderId="2" xfId="0" applyNumberFormat="1" applyFont="1" applyBorder="1" applyAlignment="1">
      <alignment horizontal="right"/>
    </xf>
    <xf numFmtId="0" fontId="7" fillId="0" borderId="0" xfId="0" applyFont="1"/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 wrapText="1"/>
    </xf>
    <xf numFmtId="0" fontId="9" fillId="0" borderId="0" xfId="0" applyFont="1"/>
    <xf numFmtId="4" fontId="5" fillId="0" borderId="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horizontal="left"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 vertical="top"/>
    </xf>
    <xf numFmtId="4" fontId="5" fillId="0" borderId="0" xfId="0" applyNumberFormat="1" applyFont="1"/>
    <xf numFmtId="14" fontId="0" fillId="0" borderId="0" xfId="1" applyNumberFormat="1" applyFont="1" applyAlignment="1">
      <alignment horizontal="left" vertical="top" wrapText="1"/>
    </xf>
    <xf numFmtId="0" fontId="9" fillId="0" borderId="0" xfId="1" applyFont="1" applyAlignment="1">
      <alignment horizontal="center"/>
    </xf>
    <xf numFmtId="4" fontId="9" fillId="0" borderId="0" xfId="1" applyNumberFormat="1" applyFont="1"/>
    <xf numFmtId="4" fontId="9" fillId="0" borderId="0" xfId="1" applyNumberFormat="1" applyFont="1" applyAlignment="1">
      <alignment horizontal="right"/>
    </xf>
    <xf numFmtId="0" fontId="9" fillId="0" borderId="0" xfId="1" applyFont="1"/>
    <xf numFmtId="49" fontId="9" fillId="0" borderId="0" xfId="1" applyNumberFormat="1" applyFont="1" applyAlignment="1">
      <alignment horizontal="center" vertical="top"/>
    </xf>
    <xf numFmtId="0" fontId="0" fillId="0" borderId="0" xfId="0" quotePrefix="1" applyAlignment="1">
      <alignment vertical="top" wrapText="1"/>
    </xf>
    <xf numFmtId="4" fontId="5" fillId="0" borderId="1" xfId="0" applyNumberFormat="1" applyFont="1" applyBorder="1"/>
    <xf numFmtId="0" fontId="11" fillId="2" borderId="0" xfId="0" applyFont="1" applyFill="1"/>
    <xf numFmtId="0" fontId="0" fillId="2" borderId="0" xfId="0" applyFill="1"/>
  </cellXfs>
  <cellStyles count="2">
    <cellStyle name="Excel Built-in Normal" xfId="1" xr:uid="{1F6FA56A-C2BB-4636-BAB8-B5D493A7BEC5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B33E1-FBC6-4BA1-8FFB-5ED69026177F}">
  <dimension ref="A2:IV192"/>
  <sheetViews>
    <sheetView tabSelected="1" workbookViewId="0">
      <selection activeCell="A2" sqref="A2:B2"/>
    </sheetView>
  </sheetViews>
  <sheetFormatPr defaultRowHeight="15"/>
  <cols>
    <col min="1" max="1" width="5.7109375" customWidth="1"/>
    <col min="2" max="2" width="47.85546875" customWidth="1"/>
    <col min="3" max="3" width="6.7109375" customWidth="1"/>
    <col min="4" max="4" width="8.5703125" customWidth="1"/>
    <col min="5" max="5" width="8.140625" customWidth="1"/>
    <col min="6" max="6" width="13.42578125" style="2" customWidth="1"/>
    <col min="257" max="257" width="5.7109375" customWidth="1"/>
    <col min="258" max="258" width="47.85546875" customWidth="1"/>
    <col min="259" max="259" width="6.7109375" customWidth="1"/>
    <col min="260" max="260" width="8.5703125" customWidth="1"/>
    <col min="261" max="261" width="8.140625" customWidth="1"/>
    <col min="262" max="262" width="13.42578125" customWidth="1"/>
    <col min="513" max="513" width="5.7109375" customWidth="1"/>
    <col min="514" max="514" width="47.85546875" customWidth="1"/>
    <col min="515" max="515" width="6.7109375" customWidth="1"/>
    <col min="516" max="516" width="8.5703125" customWidth="1"/>
    <col min="517" max="517" width="8.140625" customWidth="1"/>
    <col min="518" max="518" width="13.42578125" customWidth="1"/>
    <col min="769" max="769" width="5.7109375" customWidth="1"/>
    <col min="770" max="770" width="47.85546875" customWidth="1"/>
    <col min="771" max="771" width="6.7109375" customWidth="1"/>
    <col min="772" max="772" width="8.5703125" customWidth="1"/>
    <col min="773" max="773" width="8.140625" customWidth="1"/>
    <col min="774" max="774" width="13.42578125" customWidth="1"/>
    <col min="1025" max="1025" width="5.7109375" customWidth="1"/>
    <col min="1026" max="1026" width="47.85546875" customWidth="1"/>
    <col min="1027" max="1027" width="6.7109375" customWidth="1"/>
    <col min="1028" max="1028" width="8.5703125" customWidth="1"/>
    <col min="1029" max="1029" width="8.140625" customWidth="1"/>
    <col min="1030" max="1030" width="13.42578125" customWidth="1"/>
    <col min="1281" max="1281" width="5.7109375" customWidth="1"/>
    <col min="1282" max="1282" width="47.85546875" customWidth="1"/>
    <col min="1283" max="1283" width="6.7109375" customWidth="1"/>
    <col min="1284" max="1284" width="8.5703125" customWidth="1"/>
    <col min="1285" max="1285" width="8.140625" customWidth="1"/>
    <col min="1286" max="1286" width="13.42578125" customWidth="1"/>
    <col min="1537" max="1537" width="5.7109375" customWidth="1"/>
    <col min="1538" max="1538" width="47.85546875" customWidth="1"/>
    <col min="1539" max="1539" width="6.7109375" customWidth="1"/>
    <col min="1540" max="1540" width="8.5703125" customWidth="1"/>
    <col min="1541" max="1541" width="8.140625" customWidth="1"/>
    <col min="1542" max="1542" width="13.42578125" customWidth="1"/>
    <col min="1793" max="1793" width="5.7109375" customWidth="1"/>
    <col min="1794" max="1794" width="47.85546875" customWidth="1"/>
    <col min="1795" max="1795" width="6.7109375" customWidth="1"/>
    <col min="1796" max="1796" width="8.5703125" customWidth="1"/>
    <col min="1797" max="1797" width="8.140625" customWidth="1"/>
    <col min="1798" max="1798" width="13.42578125" customWidth="1"/>
    <col min="2049" max="2049" width="5.7109375" customWidth="1"/>
    <col min="2050" max="2050" width="47.85546875" customWidth="1"/>
    <col min="2051" max="2051" width="6.7109375" customWidth="1"/>
    <col min="2052" max="2052" width="8.5703125" customWidth="1"/>
    <col min="2053" max="2053" width="8.140625" customWidth="1"/>
    <col min="2054" max="2054" width="13.42578125" customWidth="1"/>
    <col min="2305" max="2305" width="5.7109375" customWidth="1"/>
    <col min="2306" max="2306" width="47.85546875" customWidth="1"/>
    <col min="2307" max="2307" width="6.7109375" customWidth="1"/>
    <col min="2308" max="2308" width="8.5703125" customWidth="1"/>
    <col min="2309" max="2309" width="8.140625" customWidth="1"/>
    <col min="2310" max="2310" width="13.42578125" customWidth="1"/>
    <col min="2561" max="2561" width="5.7109375" customWidth="1"/>
    <col min="2562" max="2562" width="47.85546875" customWidth="1"/>
    <col min="2563" max="2563" width="6.7109375" customWidth="1"/>
    <col min="2564" max="2564" width="8.5703125" customWidth="1"/>
    <col min="2565" max="2565" width="8.140625" customWidth="1"/>
    <col min="2566" max="2566" width="13.42578125" customWidth="1"/>
    <col min="2817" max="2817" width="5.7109375" customWidth="1"/>
    <col min="2818" max="2818" width="47.85546875" customWidth="1"/>
    <col min="2819" max="2819" width="6.7109375" customWidth="1"/>
    <col min="2820" max="2820" width="8.5703125" customWidth="1"/>
    <col min="2821" max="2821" width="8.140625" customWidth="1"/>
    <col min="2822" max="2822" width="13.42578125" customWidth="1"/>
    <col min="3073" max="3073" width="5.7109375" customWidth="1"/>
    <col min="3074" max="3074" width="47.85546875" customWidth="1"/>
    <col min="3075" max="3075" width="6.7109375" customWidth="1"/>
    <col min="3076" max="3076" width="8.5703125" customWidth="1"/>
    <col min="3077" max="3077" width="8.140625" customWidth="1"/>
    <col min="3078" max="3078" width="13.42578125" customWidth="1"/>
    <col min="3329" max="3329" width="5.7109375" customWidth="1"/>
    <col min="3330" max="3330" width="47.85546875" customWidth="1"/>
    <col min="3331" max="3331" width="6.7109375" customWidth="1"/>
    <col min="3332" max="3332" width="8.5703125" customWidth="1"/>
    <col min="3333" max="3333" width="8.140625" customWidth="1"/>
    <col min="3334" max="3334" width="13.42578125" customWidth="1"/>
    <col min="3585" max="3585" width="5.7109375" customWidth="1"/>
    <col min="3586" max="3586" width="47.85546875" customWidth="1"/>
    <col min="3587" max="3587" width="6.7109375" customWidth="1"/>
    <col min="3588" max="3588" width="8.5703125" customWidth="1"/>
    <col min="3589" max="3589" width="8.140625" customWidth="1"/>
    <col min="3590" max="3590" width="13.42578125" customWidth="1"/>
    <col min="3841" max="3841" width="5.7109375" customWidth="1"/>
    <col min="3842" max="3842" width="47.85546875" customWidth="1"/>
    <col min="3843" max="3843" width="6.7109375" customWidth="1"/>
    <col min="3844" max="3844" width="8.5703125" customWidth="1"/>
    <col min="3845" max="3845" width="8.140625" customWidth="1"/>
    <col min="3846" max="3846" width="13.42578125" customWidth="1"/>
    <col min="4097" max="4097" width="5.7109375" customWidth="1"/>
    <col min="4098" max="4098" width="47.85546875" customWidth="1"/>
    <col min="4099" max="4099" width="6.7109375" customWidth="1"/>
    <col min="4100" max="4100" width="8.5703125" customWidth="1"/>
    <col min="4101" max="4101" width="8.140625" customWidth="1"/>
    <col min="4102" max="4102" width="13.42578125" customWidth="1"/>
    <col min="4353" max="4353" width="5.7109375" customWidth="1"/>
    <col min="4354" max="4354" width="47.85546875" customWidth="1"/>
    <col min="4355" max="4355" width="6.7109375" customWidth="1"/>
    <col min="4356" max="4356" width="8.5703125" customWidth="1"/>
    <col min="4357" max="4357" width="8.140625" customWidth="1"/>
    <col min="4358" max="4358" width="13.42578125" customWidth="1"/>
    <col min="4609" max="4609" width="5.7109375" customWidth="1"/>
    <col min="4610" max="4610" width="47.85546875" customWidth="1"/>
    <col min="4611" max="4611" width="6.7109375" customWidth="1"/>
    <col min="4612" max="4612" width="8.5703125" customWidth="1"/>
    <col min="4613" max="4613" width="8.140625" customWidth="1"/>
    <col min="4614" max="4614" width="13.42578125" customWidth="1"/>
    <col min="4865" max="4865" width="5.7109375" customWidth="1"/>
    <col min="4866" max="4866" width="47.85546875" customWidth="1"/>
    <col min="4867" max="4867" width="6.7109375" customWidth="1"/>
    <col min="4868" max="4868" width="8.5703125" customWidth="1"/>
    <col min="4869" max="4869" width="8.140625" customWidth="1"/>
    <col min="4870" max="4870" width="13.42578125" customWidth="1"/>
    <col min="5121" max="5121" width="5.7109375" customWidth="1"/>
    <col min="5122" max="5122" width="47.85546875" customWidth="1"/>
    <col min="5123" max="5123" width="6.7109375" customWidth="1"/>
    <col min="5124" max="5124" width="8.5703125" customWidth="1"/>
    <col min="5125" max="5125" width="8.140625" customWidth="1"/>
    <col min="5126" max="5126" width="13.42578125" customWidth="1"/>
    <col min="5377" max="5377" width="5.7109375" customWidth="1"/>
    <col min="5378" max="5378" width="47.85546875" customWidth="1"/>
    <col min="5379" max="5379" width="6.7109375" customWidth="1"/>
    <col min="5380" max="5380" width="8.5703125" customWidth="1"/>
    <col min="5381" max="5381" width="8.140625" customWidth="1"/>
    <col min="5382" max="5382" width="13.42578125" customWidth="1"/>
    <col min="5633" max="5633" width="5.7109375" customWidth="1"/>
    <col min="5634" max="5634" width="47.85546875" customWidth="1"/>
    <col min="5635" max="5635" width="6.7109375" customWidth="1"/>
    <col min="5636" max="5636" width="8.5703125" customWidth="1"/>
    <col min="5637" max="5637" width="8.140625" customWidth="1"/>
    <col min="5638" max="5638" width="13.42578125" customWidth="1"/>
    <col min="5889" max="5889" width="5.7109375" customWidth="1"/>
    <col min="5890" max="5890" width="47.85546875" customWidth="1"/>
    <col min="5891" max="5891" width="6.7109375" customWidth="1"/>
    <col min="5892" max="5892" width="8.5703125" customWidth="1"/>
    <col min="5893" max="5893" width="8.140625" customWidth="1"/>
    <col min="5894" max="5894" width="13.42578125" customWidth="1"/>
    <col min="6145" max="6145" width="5.7109375" customWidth="1"/>
    <col min="6146" max="6146" width="47.85546875" customWidth="1"/>
    <col min="6147" max="6147" width="6.7109375" customWidth="1"/>
    <col min="6148" max="6148" width="8.5703125" customWidth="1"/>
    <col min="6149" max="6149" width="8.140625" customWidth="1"/>
    <col min="6150" max="6150" width="13.42578125" customWidth="1"/>
    <col min="6401" max="6401" width="5.7109375" customWidth="1"/>
    <col min="6402" max="6402" width="47.85546875" customWidth="1"/>
    <col min="6403" max="6403" width="6.7109375" customWidth="1"/>
    <col min="6404" max="6404" width="8.5703125" customWidth="1"/>
    <col min="6405" max="6405" width="8.140625" customWidth="1"/>
    <col min="6406" max="6406" width="13.42578125" customWidth="1"/>
    <col min="6657" max="6657" width="5.7109375" customWidth="1"/>
    <col min="6658" max="6658" width="47.85546875" customWidth="1"/>
    <col min="6659" max="6659" width="6.7109375" customWidth="1"/>
    <col min="6660" max="6660" width="8.5703125" customWidth="1"/>
    <col min="6661" max="6661" width="8.140625" customWidth="1"/>
    <col min="6662" max="6662" width="13.42578125" customWidth="1"/>
    <col min="6913" max="6913" width="5.7109375" customWidth="1"/>
    <col min="6914" max="6914" width="47.85546875" customWidth="1"/>
    <col min="6915" max="6915" width="6.7109375" customWidth="1"/>
    <col min="6916" max="6916" width="8.5703125" customWidth="1"/>
    <col min="6917" max="6917" width="8.140625" customWidth="1"/>
    <col min="6918" max="6918" width="13.42578125" customWidth="1"/>
    <col min="7169" max="7169" width="5.7109375" customWidth="1"/>
    <col min="7170" max="7170" width="47.85546875" customWidth="1"/>
    <col min="7171" max="7171" width="6.7109375" customWidth="1"/>
    <col min="7172" max="7172" width="8.5703125" customWidth="1"/>
    <col min="7173" max="7173" width="8.140625" customWidth="1"/>
    <col min="7174" max="7174" width="13.42578125" customWidth="1"/>
    <col min="7425" max="7425" width="5.7109375" customWidth="1"/>
    <col min="7426" max="7426" width="47.85546875" customWidth="1"/>
    <col min="7427" max="7427" width="6.7109375" customWidth="1"/>
    <col min="7428" max="7428" width="8.5703125" customWidth="1"/>
    <col min="7429" max="7429" width="8.140625" customWidth="1"/>
    <col min="7430" max="7430" width="13.42578125" customWidth="1"/>
    <col min="7681" max="7681" width="5.7109375" customWidth="1"/>
    <col min="7682" max="7682" width="47.85546875" customWidth="1"/>
    <col min="7683" max="7683" width="6.7109375" customWidth="1"/>
    <col min="7684" max="7684" width="8.5703125" customWidth="1"/>
    <col min="7685" max="7685" width="8.140625" customWidth="1"/>
    <col min="7686" max="7686" width="13.42578125" customWidth="1"/>
    <col min="7937" max="7937" width="5.7109375" customWidth="1"/>
    <col min="7938" max="7938" width="47.85546875" customWidth="1"/>
    <col min="7939" max="7939" width="6.7109375" customWidth="1"/>
    <col min="7940" max="7940" width="8.5703125" customWidth="1"/>
    <col min="7941" max="7941" width="8.140625" customWidth="1"/>
    <col min="7942" max="7942" width="13.42578125" customWidth="1"/>
    <col min="8193" max="8193" width="5.7109375" customWidth="1"/>
    <col min="8194" max="8194" width="47.85546875" customWidth="1"/>
    <col min="8195" max="8195" width="6.7109375" customWidth="1"/>
    <col min="8196" max="8196" width="8.5703125" customWidth="1"/>
    <col min="8197" max="8197" width="8.140625" customWidth="1"/>
    <col min="8198" max="8198" width="13.42578125" customWidth="1"/>
    <col min="8449" max="8449" width="5.7109375" customWidth="1"/>
    <col min="8450" max="8450" width="47.85546875" customWidth="1"/>
    <col min="8451" max="8451" width="6.7109375" customWidth="1"/>
    <col min="8452" max="8452" width="8.5703125" customWidth="1"/>
    <col min="8453" max="8453" width="8.140625" customWidth="1"/>
    <col min="8454" max="8454" width="13.42578125" customWidth="1"/>
    <col min="8705" max="8705" width="5.7109375" customWidth="1"/>
    <col min="8706" max="8706" width="47.85546875" customWidth="1"/>
    <col min="8707" max="8707" width="6.7109375" customWidth="1"/>
    <col min="8708" max="8708" width="8.5703125" customWidth="1"/>
    <col min="8709" max="8709" width="8.140625" customWidth="1"/>
    <col min="8710" max="8710" width="13.42578125" customWidth="1"/>
    <col min="8961" max="8961" width="5.7109375" customWidth="1"/>
    <col min="8962" max="8962" width="47.85546875" customWidth="1"/>
    <col min="8963" max="8963" width="6.7109375" customWidth="1"/>
    <col min="8964" max="8964" width="8.5703125" customWidth="1"/>
    <col min="8965" max="8965" width="8.140625" customWidth="1"/>
    <col min="8966" max="8966" width="13.42578125" customWidth="1"/>
    <col min="9217" max="9217" width="5.7109375" customWidth="1"/>
    <col min="9218" max="9218" width="47.85546875" customWidth="1"/>
    <col min="9219" max="9219" width="6.7109375" customWidth="1"/>
    <col min="9220" max="9220" width="8.5703125" customWidth="1"/>
    <col min="9221" max="9221" width="8.140625" customWidth="1"/>
    <col min="9222" max="9222" width="13.42578125" customWidth="1"/>
    <col min="9473" max="9473" width="5.7109375" customWidth="1"/>
    <col min="9474" max="9474" width="47.85546875" customWidth="1"/>
    <col min="9475" max="9475" width="6.7109375" customWidth="1"/>
    <col min="9476" max="9476" width="8.5703125" customWidth="1"/>
    <col min="9477" max="9477" width="8.140625" customWidth="1"/>
    <col min="9478" max="9478" width="13.42578125" customWidth="1"/>
    <col min="9729" max="9729" width="5.7109375" customWidth="1"/>
    <col min="9730" max="9730" width="47.85546875" customWidth="1"/>
    <col min="9731" max="9731" width="6.7109375" customWidth="1"/>
    <col min="9732" max="9732" width="8.5703125" customWidth="1"/>
    <col min="9733" max="9733" width="8.140625" customWidth="1"/>
    <col min="9734" max="9734" width="13.42578125" customWidth="1"/>
    <col min="9985" max="9985" width="5.7109375" customWidth="1"/>
    <col min="9986" max="9986" width="47.85546875" customWidth="1"/>
    <col min="9987" max="9987" width="6.7109375" customWidth="1"/>
    <col min="9988" max="9988" width="8.5703125" customWidth="1"/>
    <col min="9989" max="9989" width="8.140625" customWidth="1"/>
    <col min="9990" max="9990" width="13.42578125" customWidth="1"/>
    <col min="10241" max="10241" width="5.7109375" customWidth="1"/>
    <col min="10242" max="10242" width="47.85546875" customWidth="1"/>
    <col min="10243" max="10243" width="6.7109375" customWidth="1"/>
    <col min="10244" max="10244" width="8.5703125" customWidth="1"/>
    <col min="10245" max="10245" width="8.140625" customWidth="1"/>
    <col min="10246" max="10246" width="13.42578125" customWidth="1"/>
    <col min="10497" max="10497" width="5.7109375" customWidth="1"/>
    <col min="10498" max="10498" width="47.85546875" customWidth="1"/>
    <col min="10499" max="10499" width="6.7109375" customWidth="1"/>
    <col min="10500" max="10500" width="8.5703125" customWidth="1"/>
    <col min="10501" max="10501" width="8.140625" customWidth="1"/>
    <col min="10502" max="10502" width="13.42578125" customWidth="1"/>
    <col min="10753" max="10753" width="5.7109375" customWidth="1"/>
    <col min="10754" max="10754" width="47.85546875" customWidth="1"/>
    <col min="10755" max="10755" width="6.7109375" customWidth="1"/>
    <col min="10756" max="10756" width="8.5703125" customWidth="1"/>
    <col min="10757" max="10757" width="8.140625" customWidth="1"/>
    <col min="10758" max="10758" width="13.42578125" customWidth="1"/>
    <col min="11009" max="11009" width="5.7109375" customWidth="1"/>
    <col min="11010" max="11010" width="47.85546875" customWidth="1"/>
    <col min="11011" max="11011" width="6.7109375" customWidth="1"/>
    <col min="11012" max="11012" width="8.5703125" customWidth="1"/>
    <col min="11013" max="11013" width="8.140625" customWidth="1"/>
    <col min="11014" max="11014" width="13.42578125" customWidth="1"/>
    <col min="11265" max="11265" width="5.7109375" customWidth="1"/>
    <col min="11266" max="11266" width="47.85546875" customWidth="1"/>
    <col min="11267" max="11267" width="6.7109375" customWidth="1"/>
    <col min="11268" max="11268" width="8.5703125" customWidth="1"/>
    <col min="11269" max="11269" width="8.140625" customWidth="1"/>
    <col min="11270" max="11270" width="13.42578125" customWidth="1"/>
    <col min="11521" max="11521" width="5.7109375" customWidth="1"/>
    <col min="11522" max="11522" width="47.85546875" customWidth="1"/>
    <col min="11523" max="11523" width="6.7109375" customWidth="1"/>
    <col min="11524" max="11524" width="8.5703125" customWidth="1"/>
    <col min="11525" max="11525" width="8.140625" customWidth="1"/>
    <col min="11526" max="11526" width="13.42578125" customWidth="1"/>
    <col min="11777" max="11777" width="5.7109375" customWidth="1"/>
    <col min="11778" max="11778" width="47.85546875" customWidth="1"/>
    <col min="11779" max="11779" width="6.7109375" customWidth="1"/>
    <col min="11780" max="11780" width="8.5703125" customWidth="1"/>
    <col min="11781" max="11781" width="8.140625" customWidth="1"/>
    <col min="11782" max="11782" width="13.42578125" customWidth="1"/>
    <col min="12033" max="12033" width="5.7109375" customWidth="1"/>
    <col min="12034" max="12034" width="47.85546875" customWidth="1"/>
    <col min="12035" max="12035" width="6.7109375" customWidth="1"/>
    <col min="12036" max="12036" width="8.5703125" customWidth="1"/>
    <col min="12037" max="12037" width="8.140625" customWidth="1"/>
    <col min="12038" max="12038" width="13.42578125" customWidth="1"/>
    <col min="12289" max="12289" width="5.7109375" customWidth="1"/>
    <col min="12290" max="12290" width="47.85546875" customWidth="1"/>
    <col min="12291" max="12291" width="6.7109375" customWidth="1"/>
    <col min="12292" max="12292" width="8.5703125" customWidth="1"/>
    <col min="12293" max="12293" width="8.140625" customWidth="1"/>
    <col min="12294" max="12294" width="13.42578125" customWidth="1"/>
    <col min="12545" max="12545" width="5.7109375" customWidth="1"/>
    <col min="12546" max="12546" width="47.85546875" customWidth="1"/>
    <col min="12547" max="12547" width="6.7109375" customWidth="1"/>
    <col min="12548" max="12548" width="8.5703125" customWidth="1"/>
    <col min="12549" max="12549" width="8.140625" customWidth="1"/>
    <col min="12550" max="12550" width="13.42578125" customWidth="1"/>
    <col min="12801" max="12801" width="5.7109375" customWidth="1"/>
    <col min="12802" max="12802" width="47.85546875" customWidth="1"/>
    <col min="12803" max="12803" width="6.7109375" customWidth="1"/>
    <col min="12804" max="12804" width="8.5703125" customWidth="1"/>
    <col min="12805" max="12805" width="8.140625" customWidth="1"/>
    <col min="12806" max="12806" width="13.42578125" customWidth="1"/>
    <col min="13057" max="13057" width="5.7109375" customWidth="1"/>
    <col min="13058" max="13058" width="47.85546875" customWidth="1"/>
    <col min="13059" max="13059" width="6.7109375" customWidth="1"/>
    <col min="13060" max="13060" width="8.5703125" customWidth="1"/>
    <col min="13061" max="13061" width="8.140625" customWidth="1"/>
    <col min="13062" max="13062" width="13.42578125" customWidth="1"/>
    <col min="13313" max="13313" width="5.7109375" customWidth="1"/>
    <col min="13314" max="13314" width="47.85546875" customWidth="1"/>
    <col min="13315" max="13315" width="6.7109375" customWidth="1"/>
    <col min="13316" max="13316" width="8.5703125" customWidth="1"/>
    <col min="13317" max="13317" width="8.140625" customWidth="1"/>
    <col min="13318" max="13318" width="13.42578125" customWidth="1"/>
    <col min="13569" max="13569" width="5.7109375" customWidth="1"/>
    <col min="13570" max="13570" width="47.85546875" customWidth="1"/>
    <col min="13571" max="13571" width="6.7109375" customWidth="1"/>
    <col min="13572" max="13572" width="8.5703125" customWidth="1"/>
    <col min="13573" max="13573" width="8.140625" customWidth="1"/>
    <col min="13574" max="13574" width="13.42578125" customWidth="1"/>
    <col min="13825" max="13825" width="5.7109375" customWidth="1"/>
    <col min="13826" max="13826" width="47.85546875" customWidth="1"/>
    <col min="13827" max="13827" width="6.7109375" customWidth="1"/>
    <col min="13828" max="13828" width="8.5703125" customWidth="1"/>
    <col min="13829" max="13829" width="8.140625" customWidth="1"/>
    <col min="13830" max="13830" width="13.42578125" customWidth="1"/>
    <col min="14081" max="14081" width="5.7109375" customWidth="1"/>
    <col min="14082" max="14082" width="47.85546875" customWidth="1"/>
    <col min="14083" max="14083" width="6.7109375" customWidth="1"/>
    <col min="14084" max="14084" width="8.5703125" customWidth="1"/>
    <col min="14085" max="14085" width="8.140625" customWidth="1"/>
    <col min="14086" max="14086" width="13.42578125" customWidth="1"/>
    <col min="14337" max="14337" width="5.7109375" customWidth="1"/>
    <col min="14338" max="14338" width="47.85546875" customWidth="1"/>
    <col min="14339" max="14339" width="6.7109375" customWidth="1"/>
    <col min="14340" max="14340" width="8.5703125" customWidth="1"/>
    <col min="14341" max="14341" width="8.140625" customWidth="1"/>
    <col min="14342" max="14342" width="13.42578125" customWidth="1"/>
    <col min="14593" max="14593" width="5.7109375" customWidth="1"/>
    <col min="14594" max="14594" width="47.85546875" customWidth="1"/>
    <col min="14595" max="14595" width="6.7109375" customWidth="1"/>
    <col min="14596" max="14596" width="8.5703125" customWidth="1"/>
    <col min="14597" max="14597" width="8.140625" customWidth="1"/>
    <col min="14598" max="14598" width="13.42578125" customWidth="1"/>
    <col min="14849" max="14849" width="5.7109375" customWidth="1"/>
    <col min="14850" max="14850" width="47.85546875" customWidth="1"/>
    <col min="14851" max="14851" width="6.7109375" customWidth="1"/>
    <col min="14852" max="14852" width="8.5703125" customWidth="1"/>
    <col min="14853" max="14853" width="8.140625" customWidth="1"/>
    <col min="14854" max="14854" width="13.42578125" customWidth="1"/>
    <col min="15105" max="15105" width="5.7109375" customWidth="1"/>
    <col min="15106" max="15106" width="47.85546875" customWidth="1"/>
    <col min="15107" max="15107" width="6.7109375" customWidth="1"/>
    <col min="15108" max="15108" width="8.5703125" customWidth="1"/>
    <col min="15109" max="15109" width="8.140625" customWidth="1"/>
    <col min="15110" max="15110" width="13.42578125" customWidth="1"/>
    <col min="15361" max="15361" width="5.7109375" customWidth="1"/>
    <col min="15362" max="15362" width="47.85546875" customWidth="1"/>
    <col min="15363" max="15363" width="6.7109375" customWidth="1"/>
    <col min="15364" max="15364" width="8.5703125" customWidth="1"/>
    <col min="15365" max="15365" width="8.140625" customWidth="1"/>
    <col min="15366" max="15366" width="13.42578125" customWidth="1"/>
    <col min="15617" max="15617" width="5.7109375" customWidth="1"/>
    <col min="15618" max="15618" width="47.85546875" customWidth="1"/>
    <col min="15619" max="15619" width="6.7109375" customWidth="1"/>
    <col min="15620" max="15620" width="8.5703125" customWidth="1"/>
    <col min="15621" max="15621" width="8.140625" customWidth="1"/>
    <col min="15622" max="15622" width="13.42578125" customWidth="1"/>
    <col min="15873" max="15873" width="5.7109375" customWidth="1"/>
    <col min="15874" max="15874" width="47.85546875" customWidth="1"/>
    <col min="15875" max="15875" width="6.7109375" customWidth="1"/>
    <col min="15876" max="15876" width="8.5703125" customWidth="1"/>
    <col min="15877" max="15877" width="8.140625" customWidth="1"/>
    <col min="15878" max="15878" width="13.42578125" customWidth="1"/>
    <col min="16129" max="16129" width="5.7109375" customWidth="1"/>
    <col min="16130" max="16130" width="47.85546875" customWidth="1"/>
    <col min="16131" max="16131" width="6.7109375" customWidth="1"/>
    <col min="16132" max="16132" width="8.5703125" customWidth="1"/>
    <col min="16133" max="16133" width="8.140625" customWidth="1"/>
    <col min="16134" max="16134" width="13.42578125" customWidth="1"/>
  </cols>
  <sheetData>
    <row r="2" spans="1:6" ht="20.25">
      <c r="A2" s="50" t="s">
        <v>73</v>
      </c>
      <c r="B2" s="51"/>
    </row>
    <row r="4" spans="1:6" ht="15.75">
      <c r="A4" s="1" t="s">
        <v>0</v>
      </c>
    </row>
    <row r="5" spans="1:6" ht="15.75">
      <c r="A5" s="1"/>
    </row>
    <row r="6" spans="1:6" ht="18">
      <c r="B6" s="3" t="s">
        <v>1</v>
      </c>
    </row>
    <row r="7" spans="1:6" s="4" customFormat="1" ht="18">
      <c r="B7" s="5" t="s">
        <v>2</v>
      </c>
      <c r="F7" s="6"/>
    </row>
    <row r="13" spans="1:6" ht="15.75">
      <c r="A13" s="1" t="s">
        <v>3</v>
      </c>
    </row>
    <row r="14" spans="1:6" ht="15.75">
      <c r="A14" s="1"/>
    </row>
    <row r="15" spans="1:6" ht="18">
      <c r="B15" s="3" t="s">
        <v>4</v>
      </c>
    </row>
    <row r="16" spans="1:6" ht="18">
      <c r="B16" s="3" t="s">
        <v>5</v>
      </c>
    </row>
    <row r="22" spans="1:2" ht="15.75">
      <c r="A22" s="1" t="s">
        <v>6</v>
      </c>
    </row>
    <row r="23" spans="1:2" ht="15.75">
      <c r="A23" s="1"/>
    </row>
    <row r="24" spans="1:2" ht="18">
      <c r="B24" s="3" t="s">
        <v>7</v>
      </c>
    </row>
    <row r="25" spans="1:2" ht="18">
      <c r="B25" s="7"/>
    </row>
    <row r="26" spans="1:2" ht="18">
      <c r="B26" s="7"/>
    </row>
    <row r="27" spans="1:2" ht="18">
      <c r="B27" s="7"/>
    </row>
    <row r="30" spans="1:2" ht="15.75">
      <c r="A30" s="1" t="s">
        <v>8</v>
      </c>
    </row>
    <row r="31" spans="1:2" ht="15.75">
      <c r="A31" s="1"/>
    </row>
    <row r="32" spans="1:2" ht="18">
      <c r="B32" s="7" t="s">
        <v>9</v>
      </c>
    </row>
    <row r="33" spans="2:4" ht="15.75">
      <c r="B33" s="1" t="s">
        <v>10</v>
      </c>
    </row>
    <row r="48" spans="2:4">
      <c r="B48" s="8" t="s">
        <v>11</v>
      </c>
      <c r="D48" s="9"/>
    </row>
    <row r="50" spans="2:3">
      <c r="B50" t="s">
        <v>12</v>
      </c>
    </row>
    <row r="64" spans="2:3" ht="20.25">
      <c r="B64" s="10" t="s">
        <v>13</v>
      </c>
      <c r="C64" s="7"/>
    </row>
    <row r="65" spans="1:6" ht="18">
      <c r="C65" s="7"/>
    </row>
    <row r="67" spans="1:6" ht="15.75">
      <c r="A67" s="11"/>
      <c r="B67" s="1"/>
      <c r="F67" s="12"/>
    </row>
    <row r="68" spans="1:6" ht="15.75">
      <c r="A68" s="11" t="s">
        <v>14</v>
      </c>
      <c r="B68" s="13" t="s">
        <v>15</v>
      </c>
      <c r="D68" s="2"/>
      <c r="E68" s="14"/>
      <c r="F68" s="15">
        <v>0</v>
      </c>
    </row>
    <row r="69" spans="1:6" ht="15.75">
      <c r="A69" s="11"/>
      <c r="B69" s="13"/>
      <c r="D69" s="2"/>
      <c r="E69" s="2"/>
      <c r="F69" s="12"/>
    </row>
    <row r="70" spans="1:6" ht="15.75">
      <c r="A70" s="11"/>
      <c r="B70" s="13"/>
      <c r="D70" s="2"/>
      <c r="E70" s="2"/>
      <c r="F70" s="12"/>
    </row>
    <row r="71" spans="1:6" ht="15.75">
      <c r="A71" s="11" t="s">
        <v>16</v>
      </c>
      <c r="B71" s="13" t="s">
        <v>17</v>
      </c>
      <c r="D71" s="2"/>
      <c r="E71" s="14"/>
      <c r="F71" s="15">
        <v>0</v>
      </c>
    </row>
    <row r="72" spans="1:6" ht="15.75">
      <c r="A72" s="11"/>
      <c r="B72" s="1"/>
      <c r="D72" s="2"/>
      <c r="E72" s="2"/>
      <c r="F72" s="12"/>
    </row>
    <row r="73" spans="1:6" ht="15.75">
      <c r="A73" s="11"/>
      <c r="B73" s="1"/>
      <c r="D73" s="2"/>
      <c r="E73" s="2"/>
      <c r="F73" s="12"/>
    </row>
    <row r="74" spans="1:6" ht="15.75">
      <c r="A74" s="11" t="s">
        <v>18</v>
      </c>
      <c r="B74" s="13" t="s">
        <v>19</v>
      </c>
      <c r="D74" s="2"/>
      <c r="E74" s="14"/>
      <c r="F74" s="15">
        <v>0</v>
      </c>
    </row>
    <row r="75" spans="1:6" ht="15.75">
      <c r="A75" s="11"/>
      <c r="B75" s="1"/>
      <c r="F75" s="12"/>
    </row>
    <row r="76" spans="1:6" ht="15.75">
      <c r="A76" s="11"/>
      <c r="B76" s="1"/>
      <c r="F76" s="12"/>
    </row>
    <row r="77" spans="1:6" ht="15.75">
      <c r="A77" s="11"/>
      <c r="B77" s="1"/>
      <c r="F77" s="12"/>
    </row>
    <row r="78" spans="1:6" ht="15.75">
      <c r="A78" s="11"/>
      <c r="B78" s="1"/>
      <c r="F78" s="12"/>
    </row>
    <row r="79" spans="1:6" ht="18">
      <c r="B79" s="3" t="s">
        <v>20</v>
      </c>
      <c r="C79" s="16"/>
      <c r="D79" s="14"/>
      <c r="E79" s="14"/>
      <c r="F79" s="15">
        <f>SUM(F68:F74)</f>
        <v>0</v>
      </c>
    </row>
    <row r="80" spans="1:6">
      <c r="D80" s="2"/>
      <c r="E80" s="2"/>
    </row>
    <row r="81" spans="2:6" ht="18">
      <c r="B81" s="7" t="s">
        <v>21</v>
      </c>
      <c r="C81" s="16"/>
      <c r="D81" s="14"/>
      <c r="E81" s="14"/>
      <c r="F81" s="15">
        <f>F79*0.25</f>
        <v>0</v>
      </c>
    </row>
    <row r="82" spans="2:6">
      <c r="D82" s="2"/>
      <c r="E82" s="2"/>
    </row>
    <row r="83" spans="2:6">
      <c r="D83" s="2"/>
      <c r="E83" s="2"/>
    </row>
    <row r="84" spans="2:6" ht="18.75" thickBot="1">
      <c r="B84" s="7" t="s">
        <v>22</v>
      </c>
      <c r="C84" s="17"/>
      <c r="D84" s="18"/>
      <c r="E84" s="18"/>
      <c r="F84" s="19">
        <f>SUM(F79:F81)</f>
        <v>0</v>
      </c>
    </row>
    <row r="88" spans="2:6">
      <c r="D88" s="20"/>
    </row>
    <row r="89" spans="2:6">
      <c r="D89" s="20" t="s">
        <v>23</v>
      </c>
    </row>
    <row r="90" spans="2:6">
      <c r="D90" t="s">
        <v>24</v>
      </c>
    </row>
    <row r="108" spans="1:6" ht="25.5">
      <c r="A108" s="21" t="s">
        <v>25</v>
      </c>
      <c r="B108" s="21" t="s">
        <v>26</v>
      </c>
      <c r="C108" s="21" t="s">
        <v>27</v>
      </c>
      <c r="D108" s="21" t="s">
        <v>28</v>
      </c>
      <c r="E108" s="21" t="s">
        <v>29</v>
      </c>
      <c r="F108" s="22" t="s">
        <v>30</v>
      </c>
    </row>
    <row r="109" spans="1:6">
      <c r="C109" s="9"/>
    </row>
    <row r="110" spans="1:6" ht="18">
      <c r="B110" s="7" t="s">
        <v>31</v>
      </c>
      <c r="D110" s="23"/>
      <c r="E110" s="23"/>
    </row>
    <row r="111" spans="1:6">
      <c r="D111" s="23"/>
      <c r="E111" s="23"/>
    </row>
    <row r="112" spans="1:6">
      <c r="D112" s="23"/>
      <c r="E112" s="23"/>
    </row>
    <row r="113" spans="1:256">
      <c r="B113" s="8" t="s">
        <v>32</v>
      </c>
      <c r="D113" s="23"/>
      <c r="E113" s="23"/>
    </row>
    <row r="114" spans="1:256">
      <c r="D114" s="23"/>
      <c r="E114" s="23"/>
    </row>
    <row r="115" spans="1:256" s="4" customFormat="1" ht="57" customHeight="1">
      <c r="A115" s="24" t="s">
        <v>33</v>
      </c>
      <c r="B115" s="25" t="s">
        <v>34</v>
      </c>
      <c r="C115" s="26" t="s">
        <v>35</v>
      </c>
      <c r="D115" s="2">
        <v>17</v>
      </c>
      <c r="E115" s="27">
        <v>0</v>
      </c>
      <c r="F115" s="27">
        <f>D115*E115</f>
        <v>0</v>
      </c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>
      <c r="A116" s="24"/>
      <c r="B116" s="25"/>
      <c r="C116" s="26"/>
      <c r="D116" s="27"/>
      <c r="E116" s="27"/>
      <c r="F116" s="27"/>
    </row>
    <row r="117" spans="1:256" ht="104.25" customHeight="1">
      <c r="A117" s="24" t="s">
        <v>36</v>
      </c>
      <c r="B117" s="25" t="s">
        <v>37</v>
      </c>
      <c r="C117" s="28" t="s">
        <v>38</v>
      </c>
      <c r="D117" s="27">
        <v>12</v>
      </c>
      <c r="E117" s="27">
        <v>0</v>
      </c>
      <c r="F117" s="27">
        <f>D117*E117</f>
        <v>0</v>
      </c>
    </row>
    <row r="118" spans="1:256">
      <c r="A118" s="24"/>
      <c r="B118" s="25"/>
      <c r="C118" s="26"/>
      <c r="D118" s="27"/>
      <c r="E118" s="27"/>
      <c r="F118" s="27"/>
    </row>
    <row r="119" spans="1:256" s="30" customFormat="1" ht="121.7" customHeight="1">
      <c r="A119" s="24" t="s">
        <v>39</v>
      </c>
      <c r="B119" s="25" t="s">
        <v>40</v>
      </c>
      <c r="C119" s="26" t="s">
        <v>41</v>
      </c>
      <c r="D119" s="29">
        <v>1</v>
      </c>
      <c r="E119" s="29">
        <v>0</v>
      </c>
      <c r="F119" s="23">
        <f>D119*E119</f>
        <v>0</v>
      </c>
    </row>
    <row r="120" spans="1:256">
      <c r="A120" s="24"/>
      <c r="B120" s="25"/>
      <c r="C120" s="26"/>
      <c r="D120" s="27"/>
      <c r="E120" s="27"/>
      <c r="F120" s="27"/>
    </row>
    <row r="121" spans="1:256">
      <c r="A121" s="24"/>
      <c r="B121" s="25"/>
      <c r="C121" s="26"/>
      <c r="D121" s="27"/>
      <c r="E121" s="27"/>
      <c r="F121" s="27"/>
    </row>
    <row r="122" spans="1:256">
      <c r="B122" s="8" t="s">
        <v>42</v>
      </c>
      <c r="C122" s="16"/>
      <c r="D122" s="14"/>
      <c r="E122" s="14"/>
      <c r="F122" s="31">
        <f>SUM(F115:F119)</f>
        <v>0</v>
      </c>
    </row>
    <row r="123" spans="1:256">
      <c r="D123" s="23"/>
      <c r="E123" s="23"/>
    </row>
    <row r="124" spans="1:256">
      <c r="D124" s="23"/>
      <c r="E124" s="23"/>
    </row>
    <row r="125" spans="1:256">
      <c r="B125" s="8" t="s">
        <v>43</v>
      </c>
      <c r="D125" s="2"/>
      <c r="E125" s="2"/>
    </row>
    <row r="126" spans="1:256">
      <c r="A126" s="24"/>
      <c r="B126" s="25"/>
      <c r="C126" s="26"/>
      <c r="D126" s="27"/>
      <c r="E126" s="27"/>
      <c r="F126" s="27"/>
    </row>
    <row r="127" spans="1:256" ht="91.5" customHeight="1">
      <c r="A127" s="24" t="s">
        <v>44</v>
      </c>
      <c r="B127" s="25" t="s">
        <v>45</v>
      </c>
      <c r="C127" s="26" t="s">
        <v>46</v>
      </c>
      <c r="D127" s="32">
        <v>67.5</v>
      </c>
      <c r="E127" s="32">
        <v>0</v>
      </c>
      <c r="F127" s="27">
        <f>D127*E127</f>
        <v>0</v>
      </c>
    </row>
    <row r="128" spans="1:256">
      <c r="A128" s="24"/>
      <c r="B128" s="25"/>
      <c r="C128" s="26"/>
      <c r="D128" s="27"/>
      <c r="E128" s="27"/>
      <c r="F128" s="27"/>
    </row>
    <row r="129" spans="1:256" s="30" customFormat="1" ht="90.75" customHeight="1">
      <c r="A129" s="24" t="s">
        <v>47</v>
      </c>
      <c r="B129" s="25" t="s">
        <v>48</v>
      </c>
      <c r="C129" s="26" t="s">
        <v>35</v>
      </c>
      <c r="D129" s="32">
        <v>450</v>
      </c>
      <c r="E129" s="27">
        <v>0</v>
      </c>
      <c r="F129" s="27">
        <f>D129*E129</f>
        <v>0</v>
      </c>
    </row>
    <row r="130" spans="1:256">
      <c r="A130" s="24"/>
      <c r="B130" s="25"/>
      <c r="C130" s="26"/>
      <c r="D130" s="27"/>
      <c r="E130" s="27"/>
      <c r="F130" s="27"/>
    </row>
    <row r="131" spans="1:256">
      <c r="A131" s="24"/>
      <c r="B131" s="8" t="s">
        <v>49</v>
      </c>
      <c r="C131" s="33"/>
      <c r="D131" s="34"/>
      <c r="E131" s="34"/>
      <c r="F131" s="31">
        <f>SUM(F126:F129)</f>
        <v>0</v>
      </c>
    </row>
    <row r="132" spans="1:256">
      <c r="D132" s="23"/>
      <c r="E132" s="23"/>
    </row>
    <row r="133" spans="1:256">
      <c r="D133" s="23"/>
      <c r="E133" s="23"/>
    </row>
    <row r="134" spans="1:256">
      <c r="D134" s="23"/>
      <c r="E134" s="23"/>
    </row>
    <row r="135" spans="1:256">
      <c r="D135" s="23"/>
      <c r="E135" s="23"/>
    </row>
    <row r="136" spans="1:256">
      <c r="D136" s="23"/>
      <c r="E136" s="23"/>
    </row>
    <row r="137" spans="1:256">
      <c r="D137" s="23"/>
      <c r="E137" s="23"/>
    </row>
    <row r="138" spans="1:256">
      <c r="B138" s="8" t="s">
        <v>50</v>
      </c>
      <c r="D138" s="2"/>
      <c r="E138" s="2"/>
    </row>
    <row r="139" spans="1:256">
      <c r="A139" s="24"/>
      <c r="B139" s="25"/>
      <c r="C139" s="26"/>
      <c r="D139" s="27"/>
      <c r="E139" s="27"/>
      <c r="F139" s="27"/>
    </row>
    <row r="140" spans="1:256" s="4" customFormat="1" ht="78" customHeight="1">
      <c r="A140" s="24" t="s">
        <v>51</v>
      </c>
      <c r="B140" s="25" t="s">
        <v>52</v>
      </c>
      <c r="C140" s="26" t="s">
        <v>53</v>
      </c>
      <c r="D140" s="27">
        <v>30</v>
      </c>
      <c r="E140" s="32">
        <v>0</v>
      </c>
      <c r="F140" s="27">
        <f>D140*E140</f>
        <v>0</v>
      </c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>
      <c r="A141" s="24"/>
      <c r="B141" s="25"/>
      <c r="C141" s="26"/>
      <c r="D141" s="27"/>
      <c r="E141" s="27"/>
      <c r="F141" s="27"/>
    </row>
    <row r="142" spans="1:256" ht="91.5" customHeight="1">
      <c r="A142" s="24" t="s">
        <v>54</v>
      </c>
      <c r="B142" s="25" t="s">
        <v>55</v>
      </c>
      <c r="C142" s="26" t="s">
        <v>53</v>
      </c>
      <c r="D142" s="27">
        <v>900</v>
      </c>
      <c r="E142" s="32">
        <v>0</v>
      </c>
      <c r="F142" s="27">
        <f>D142*E142</f>
        <v>0</v>
      </c>
    </row>
    <row r="143" spans="1:256">
      <c r="A143" s="24"/>
      <c r="B143" s="25"/>
      <c r="C143" s="26"/>
      <c r="D143" s="27"/>
      <c r="E143" s="27"/>
      <c r="F143" s="27"/>
    </row>
    <row r="144" spans="1:256" s="4" customFormat="1" ht="118.5" customHeight="1">
      <c r="A144" s="24" t="s">
        <v>56</v>
      </c>
      <c r="B144" s="35" t="s">
        <v>57</v>
      </c>
      <c r="C144" s="26" t="s">
        <v>58</v>
      </c>
      <c r="D144" s="27">
        <v>45</v>
      </c>
      <c r="E144" s="32">
        <v>0</v>
      </c>
      <c r="F144" s="27">
        <f>D144*E144</f>
        <v>0</v>
      </c>
      <c r="G144"/>
      <c r="H144"/>
      <c r="I144" s="27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>
      <c r="A145" s="24"/>
      <c r="B145" s="25"/>
      <c r="C145" s="26"/>
      <c r="D145" s="27"/>
      <c r="E145" s="27"/>
      <c r="F145" s="27"/>
    </row>
    <row r="146" spans="1:256" s="4" customFormat="1" ht="68.25" customHeight="1">
      <c r="A146" s="24" t="s">
        <v>59</v>
      </c>
      <c r="B146" s="25" t="s">
        <v>60</v>
      </c>
      <c r="C146" s="26" t="s">
        <v>53</v>
      </c>
      <c r="D146" s="27">
        <v>900</v>
      </c>
      <c r="E146" s="32">
        <v>0</v>
      </c>
      <c r="F146" s="27">
        <f>D146*E146</f>
        <v>0</v>
      </c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>
      <c r="A147" s="24"/>
      <c r="B147" s="25"/>
      <c r="C147" s="26"/>
      <c r="D147" s="27"/>
      <c r="E147" s="27"/>
      <c r="F147" s="27"/>
    </row>
    <row r="148" spans="1:256" s="30" customFormat="1" ht="30">
      <c r="A148" s="24" t="s">
        <v>61</v>
      </c>
      <c r="B148" s="36" t="s">
        <v>62</v>
      </c>
      <c r="C148" s="37"/>
      <c r="D148" s="38"/>
      <c r="E148" s="39"/>
      <c r="F148" s="39"/>
    </row>
    <row r="149" spans="1:256" ht="59.65" customHeight="1">
      <c r="A149" s="40"/>
      <c r="B149" s="35" t="s">
        <v>63</v>
      </c>
      <c r="D149" s="2"/>
      <c r="E149" s="2"/>
      <c r="F149" s="41"/>
    </row>
    <row r="150" spans="1:256" ht="53.65" customHeight="1">
      <c r="B150" s="35" t="s">
        <v>64</v>
      </c>
      <c r="D150" s="2"/>
      <c r="E150" s="2"/>
      <c r="F150" s="41"/>
    </row>
    <row r="151" spans="1:256">
      <c r="A151" s="24"/>
      <c r="B151" s="25"/>
      <c r="C151" s="26"/>
      <c r="D151" s="27"/>
      <c r="E151" s="27"/>
      <c r="F151" s="27"/>
    </row>
    <row r="152" spans="1:256" s="46" customFormat="1">
      <c r="A152" s="24" t="s">
        <v>65</v>
      </c>
      <c r="B152" s="42" t="s">
        <v>66</v>
      </c>
      <c r="C152" s="43"/>
      <c r="D152" s="44"/>
      <c r="E152" s="45"/>
      <c r="F152" s="45"/>
    </row>
    <row r="153" spans="1:256" s="46" customFormat="1" ht="45">
      <c r="A153" s="47"/>
      <c r="B153" s="35" t="s">
        <v>67</v>
      </c>
      <c r="C153" s="43"/>
      <c r="D153" s="44"/>
      <c r="E153" s="45"/>
      <c r="F153" s="45"/>
    </row>
    <row r="154" spans="1:256" s="46" customFormat="1">
      <c r="A154" s="47"/>
      <c r="B154" s="35" t="s">
        <v>68</v>
      </c>
      <c r="C154" s="43"/>
      <c r="D154" s="44"/>
      <c r="E154" s="45"/>
      <c r="F154" s="45"/>
    </row>
    <row r="155" spans="1:256" s="46" customFormat="1">
      <c r="A155" s="47"/>
      <c r="B155" s="35" t="s">
        <v>69</v>
      </c>
      <c r="C155" s="43"/>
      <c r="D155" s="44"/>
      <c r="E155" s="45"/>
      <c r="F155" s="45"/>
    </row>
    <row r="156" spans="1:256" s="46" customFormat="1">
      <c r="A156" s="47"/>
      <c r="B156" s="48" t="s">
        <v>70</v>
      </c>
      <c r="C156" s="26" t="s">
        <v>71</v>
      </c>
      <c r="D156" s="2">
        <v>10</v>
      </c>
      <c r="E156" s="32">
        <v>0</v>
      </c>
      <c r="F156" s="32">
        <f>D156*E156</f>
        <v>0</v>
      </c>
    </row>
    <row r="157" spans="1:256">
      <c r="A157" s="24"/>
      <c r="B157" s="25"/>
      <c r="C157" s="26"/>
      <c r="D157" s="27"/>
      <c r="E157" s="27"/>
      <c r="F157" s="27"/>
    </row>
    <row r="158" spans="1:256">
      <c r="B158" s="8" t="s">
        <v>72</v>
      </c>
      <c r="C158" s="16"/>
      <c r="D158" s="14"/>
      <c r="E158" s="14"/>
      <c r="F158" s="49">
        <f>SUM(F139:F156)</f>
        <v>0</v>
      </c>
    </row>
    <row r="159" spans="1:256">
      <c r="D159" s="23"/>
      <c r="E159" s="23"/>
    </row>
    <row r="160" spans="1:256">
      <c r="D160" s="23"/>
      <c r="E160" s="23"/>
    </row>
    <row r="161" spans="4:5">
      <c r="D161" s="23"/>
      <c r="E161" s="23"/>
    </row>
    <row r="162" spans="4:5">
      <c r="D162" s="23"/>
      <c r="E162" s="23"/>
    </row>
    <row r="163" spans="4:5">
      <c r="D163" s="23"/>
      <c r="E163" s="23"/>
    </row>
    <row r="164" spans="4:5">
      <c r="D164" s="23"/>
      <c r="E164" s="23"/>
    </row>
    <row r="165" spans="4:5">
      <c r="D165" s="23"/>
      <c r="E165" s="23"/>
    </row>
    <row r="166" spans="4:5">
      <c r="D166" s="23"/>
      <c r="E166" s="23"/>
    </row>
    <row r="167" spans="4:5">
      <c r="D167" s="23"/>
      <c r="E167" s="23"/>
    </row>
    <row r="168" spans="4:5">
      <c r="D168" s="23"/>
      <c r="E168" s="23"/>
    </row>
    <row r="169" spans="4:5">
      <c r="D169" s="23"/>
      <c r="E169" s="23"/>
    </row>
    <row r="170" spans="4:5">
      <c r="D170" s="23"/>
      <c r="E170" s="23"/>
    </row>
    <row r="171" spans="4:5">
      <c r="D171" s="23"/>
      <c r="E171" s="23"/>
    </row>
    <row r="172" spans="4:5">
      <c r="D172" s="23"/>
      <c r="E172" s="23"/>
    </row>
    <row r="173" spans="4:5">
      <c r="D173" s="23"/>
      <c r="E173" s="23"/>
    </row>
    <row r="174" spans="4:5">
      <c r="D174" s="23"/>
      <c r="E174" s="23"/>
    </row>
    <row r="175" spans="4:5">
      <c r="D175" s="23"/>
      <c r="E175" s="23"/>
    </row>
    <row r="176" spans="4:5">
      <c r="D176" s="23"/>
      <c r="E176" s="23"/>
    </row>
    <row r="177" spans="4:5">
      <c r="D177" s="23"/>
      <c r="E177" s="23"/>
    </row>
    <row r="178" spans="4:5">
      <c r="D178" s="23"/>
      <c r="E178" s="23"/>
    </row>
    <row r="179" spans="4:5">
      <c r="D179" s="23"/>
      <c r="E179" s="23"/>
    </row>
    <row r="180" spans="4:5">
      <c r="D180" s="23"/>
      <c r="E180" s="23"/>
    </row>
    <row r="181" spans="4:5">
      <c r="D181" s="23"/>
      <c r="E181" s="23"/>
    </row>
    <row r="182" spans="4:5">
      <c r="D182" s="23"/>
      <c r="E182" s="23"/>
    </row>
    <row r="183" spans="4:5">
      <c r="D183" s="23"/>
      <c r="E183" s="23"/>
    </row>
    <row r="184" spans="4:5">
      <c r="D184" s="23"/>
      <c r="E184" s="23"/>
    </row>
    <row r="185" spans="4:5">
      <c r="D185" s="23"/>
      <c r="E185" s="23"/>
    </row>
    <row r="186" spans="4:5">
      <c r="D186" s="23"/>
      <c r="E186" s="23"/>
    </row>
    <row r="187" spans="4:5">
      <c r="D187" s="23"/>
      <c r="E187" s="23"/>
    </row>
    <row r="188" spans="4:5">
      <c r="D188" s="23"/>
      <c r="E188" s="23"/>
    </row>
    <row r="189" spans="4:5">
      <c r="D189" s="23"/>
      <c r="E189" s="23"/>
    </row>
    <row r="190" spans="4:5">
      <c r="D190" s="23"/>
      <c r="E190" s="23"/>
    </row>
    <row r="191" spans="4:5">
      <c r="D191" s="23"/>
      <c r="E191" s="23"/>
    </row>
    <row r="192" spans="4:5">
      <c r="D192" s="23"/>
      <c r="E192" s="2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II. TROŠKOVNIK 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Centar Kompetencija</dc:creator>
  <cp:lastModifiedBy>Centar Kompetencija</cp:lastModifiedBy>
  <cp:lastPrinted>2025-10-24T09:57:35Z</cp:lastPrinted>
  <dcterms:created xsi:type="dcterms:W3CDTF">2025-10-24T07:40:09Z</dcterms:created>
  <dcterms:modified xsi:type="dcterms:W3CDTF">2025-10-24T09:57:51Z</dcterms:modified>
</cp:coreProperties>
</file>